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d\Documents\rfinsights\"/>
    </mc:Choice>
  </mc:AlternateContent>
  <xr:revisionPtr revIDLastSave="0" documentId="13_ncr:1_{227466B8-A9A6-4D3F-B056-71BBDFE1DE7F}" xr6:coauthVersionLast="47" xr6:coauthVersionMax="47" xr10:uidLastSave="{00000000-0000-0000-0000-000000000000}"/>
  <bookViews>
    <workbookView xWindow="-120" yWindow="-120" windowWidth="29040" windowHeight="15990" xr2:uid="{59A45FC8-E428-40C0-BA55-82F7B35986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4" i="1"/>
  <c r="E5" i="1"/>
  <c r="E3" i="1"/>
  <c r="D12" i="1" l="1"/>
  <c r="D13" i="1" s="1"/>
  <c r="D11" i="1"/>
</calcChain>
</file>

<file path=xl/sharedStrings.xml><?xml version="1.0" encoding="utf-8"?>
<sst xmlns="http://schemas.openxmlformats.org/spreadsheetml/2006/main" count="20" uniqueCount="18">
  <si>
    <t>IRR1</t>
  </si>
  <si>
    <t>IRR2</t>
  </si>
  <si>
    <t>IRR3</t>
  </si>
  <si>
    <t>dBc</t>
  </si>
  <si>
    <t>Linear</t>
  </si>
  <si>
    <t>Gain Error</t>
  </si>
  <si>
    <t>Gain Error Applied</t>
  </si>
  <si>
    <t>ε</t>
  </si>
  <si>
    <t>εa</t>
  </si>
  <si>
    <t>φ</t>
  </si>
  <si>
    <t>φa</t>
  </si>
  <si>
    <t>deg</t>
  </si>
  <si>
    <t>rad</t>
  </si>
  <si>
    <t>Raw IRR</t>
  </si>
  <si>
    <t>IRR Measured with Gain Error Applied</t>
  </si>
  <si>
    <t>IRR Measured with Phase Error Applied</t>
  </si>
  <si>
    <t>Phase Error</t>
  </si>
  <si>
    <t>Phase Delay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</si>
</sst>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Mathcad UniMath"/>
      <family val="3"/>
    </font>
    <font>
      <sz val="11"/>
      <color rgb="FFE91E56"/>
      <name val="Mathcad UniMath"/>
      <family val="3"/>
    </font>
    <font>
      <sz val="8"/>
      <name val="Calibri"/>
      <family val="2"/>
      <scheme val="minor"/>
    </font>
    <font>
      <sz val="11"/>
      <color rgb="FFFEDB39"/>
      <name val="Mathcad UniMath"/>
      <family val="3"/>
    </font>
    <font>
      <sz val="11"/>
      <color rgb="FF3F3F76"/>
      <name val="Mathcad UniMath"/>
      <family val="3"/>
    </font>
    <font>
      <b/>
      <sz val="11"/>
      <color rgb="FFFA7D00"/>
      <name val="Mathcad UniMath"/>
      <family val="3"/>
    </font>
    <font>
      <sz val="10"/>
      <color theme="1"/>
      <name val="Mathcad UniMath"/>
      <family val="3"/>
    </font>
    <font>
      <i/>
      <sz val="10"/>
      <color rgb="FF7F7F7F"/>
      <name val="Mathcad UniMath"/>
      <family val="3"/>
    </font>
    <font>
      <b/>
      <sz val="11"/>
      <color rgb="FF3F3F3F"/>
      <name val="Mathcad UniMath"/>
      <family val="3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12" fillId="0" borderId="3" xfId="4" applyFont="1" applyBorder="1" applyAlignment="1">
      <alignment horizontal="left"/>
    </xf>
    <xf numFmtId="2" fontId="9" fillId="2" borderId="3" xfId="1" applyNumberFormat="1" applyFont="1" applyBorder="1" applyAlignment="1">
      <alignment horizontal="center"/>
    </xf>
    <xf numFmtId="165" fontId="10" fillId="3" borderId="3" xfId="3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13" fillId="3" borderId="3" xfId="2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13" fillId="3" borderId="3" xfId="2" applyNumberFormat="1" applyFont="1" applyBorder="1" applyAlignment="1">
      <alignment horizontal="center"/>
    </xf>
    <xf numFmtId="164" fontId="10" fillId="3" borderId="3" xfId="3" applyNumberFormat="1" applyFont="1" applyBorder="1" applyAlignment="1">
      <alignment horizontal="center"/>
    </xf>
    <xf numFmtId="164" fontId="9" fillId="2" borderId="3" xfId="1" applyNumberFormat="1" applyFont="1" applyBorder="1" applyAlignment="1">
      <alignment horizontal="center"/>
    </xf>
  </cellXfs>
  <cellStyles count="5">
    <cellStyle name="Calculation" xfId="3" builtinId="22"/>
    <cellStyle name="Explanatory Text" xfId="4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colors>
    <mruColors>
      <color rgb="FF131417"/>
      <color rgb="FFFEDB39"/>
      <color rgb="FFE91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7298-A46D-4609-9A9F-716C6C1AAC09}">
  <dimension ref="B2:E13"/>
  <sheetViews>
    <sheetView tabSelected="1" zoomScale="205" zoomScaleNormal="205" workbookViewId="0">
      <selection activeCell="G15" sqref="G15"/>
    </sheetView>
  </sheetViews>
  <sheetFormatPr defaultColWidth="9" defaultRowHeight="15" x14ac:dyDescent="0.25"/>
  <cols>
    <col min="1" max="1" width="9" style="1"/>
    <col min="2" max="2" width="35.7109375" style="2" customWidth="1"/>
    <col min="3" max="3" width="7" style="1" customWidth="1"/>
    <col min="4" max="16384" width="9" style="1"/>
  </cols>
  <sheetData>
    <row r="2" spans="2:5" x14ac:dyDescent="0.25">
      <c r="B2" s="3"/>
      <c r="C2" s="4"/>
      <c r="D2" s="4" t="s">
        <v>3</v>
      </c>
      <c r="E2" s="4" t="s">
        <v>4</v>
      </c>
    </row>
    <row r="3" spans="2:5" x14ac:dyDescent="0.25">
      <c r="B3" s="5" t="s">
        <v>13</v>
      </c>
      <c r="C3" s="4" t="s">
        <v>0</v>
      </c>
      <c r="D3" s="6">
        <v>-28.46</v>
      </c>
      <c r="E3" s="7">
        <f>10^(D3/10)</f>
        <v>1.4256075936021867E-3</v>
      </c>
    </row>
    <row r="4" spans="2:5" x14ac:dyDescent="0.25">
      <c r="B4" s="5" t="s">
        <v>14</v>
      </c>
      <c r="C4" s="4" t="s">
        <v>1</v>
      </c>
      <c r="D4" s="6">
        <v>-27.43</v>
      </c>
      <c r="E4" s="7">
        <f t="shared" ref="E4:E5" si="0">10^(D4/10)</f>
        <v>1.8071741260109271E-3</v>
      </c>
    </row>
    <row r="5" spans="2:5" x14ac:dyDescent="0.25">
      <c r="B5" s="5" t="s">
        <v>15</v>
      </c>
      <c r="C5" s="4" t="s">
        <v>2</v>
      </c>
      <c r="D5" s="6">
        <v>-26.83</v>
      </c>
      <c r="E5" s="7">
        <f t="shared" si="0"/>
        <v>2.0749135174549086E-3</v>
      </c>
    </row>
    <row r="6" spans="2:5" x14ac:dyDescent="0.25">
      <c r="B6" s="5"/>
      <c r="C6" s="4"/>
      <c r="D6" s="4"/>
      <c r="E6" s="4"/>
    </row>
    <row r="7" spans="2:5" x14ac:dyDescent="0.25">
      <c r="B7" s="5" t="s">
        <v>6</v>
      </c>
      <c r="C7" s="8" t="s">
        <v>8</v>
      </c>
      <c r="D7" s="14">
        <v>0.01</v>
      </c>
      <c r="E7" s="4"/>
    </row>
    <row r="8" spans="2:5" x14ac:dyDescent="0.25">
      <c r="B8" s="5" t="s">
        <v>17</v>
      </c>
      <c r="C8" s="8" t="s">
        <v>10</v>
      </c>
      <c r="D8" s="6">
        <v>1</v>
      </c>
      <c r="E8" s="4" t="s">
        <v>11</v>
      </c>
    </row>
    <row r="9" spans="2:5" x14ac:dyDescent="0.25">
      <c r="B9" s="5"/>
      <c r="C9" s="4"/>
      <c r="D9" s="13">
        <f>D8*PI()/180</f>
        <v>1.7453292519943295E-2</v>
      </c>
      <c r="E9" s="4" t="s">
        <v>12</v>
      </c>
    </row>
    <row r="10" spans="2:5" x14ac:dyDescent="0.25">
      <c r="B10" s="5"/>
      <c r="C10" s="4"/>
      <c r="D10" s="4"/>
      <c r="E10" s="4"/>
    </row>
    <row r="11" spans="2:5" x14ac:dyDescent="0.25">
      <c r="B11" s="5" t="s">
        <v>5</v>
      </c>
      <c r="C11" s="9" t="s">
        <v>7</v>
      </c>
      <c r="D11" s="10">
        <f>ABS(4*(E3-E4)+D7^2)/(2*D7)</f>
        <v>7.1313306481748079E-2</v>
      </c>
      <c r="E11" s="4"/>
    </row>
    <row r="12" spans="2:5" x14ac:dyDescent="0.25">
      <c r="B12" s="5" t="s">
        <v>16</v>
      </c>
      <c r="C12" s="9" t="s">
        <v>9</v>
      </c>
      <c r="D12" s="11">
        <f>(4*(E4-E5)+D9^2)/(2*D9)</f>
        <v>-2.1954028018310763E-2</v>
      </c>
      <c r="E12" s="4" t="s">
        <v>12</v>
      </c>
    </row>
    <row r="13" spans="2:5" x14ac:dyDescent="0.25">
      <c r="B13" s="3"/>
      <c r="C13" s="4"/>
      <c r="D13" s="12">
        <f>D12*180/PI()</f>
        <v>-1.2578731487611652</v>
      </c>
      <c r="E13" s="4" t="s">
        <v>11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2023-06-03T23:13:24Z</dcterms:created>
  <dcterms:modified xsi:type="dcterms:W3CDTF">2023-06-04T00:19:36Z</dcterms:modified>
</cp:coreProperties>
</file>